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<sst xmlns="http://schemas.openxmlformats.org/spreadsheetml/2006/main" count="43" uniqueCount="19">
  <si>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</si>
  <si>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</si>
  <si>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</si>
  <si>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</si>
  <si>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</si>
  <si>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</si>
  <si>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</si>
  <si>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</si>
  <si>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</si>
  <si>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</si>
  <si>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</si>
  <si>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</si>
  <si>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</si>
  <si>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</si>
  <si>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</si>
  <si>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</si>
  <si>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</si>
  <si>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</si>
  <si>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ΝΟΕΜΒΡΙΟ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</si>
</sst>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Νοέμβριο του 2020
</a:t>
            </a:r>
          </a:p>
        </c:rich>
      </c:tx>
      <c:layout>
        <c:manualLayout>
          <c:xMode val="factor"/>
          <c:yMode val="factor"/>
          <c:x val="0.053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100"/>
        <c:tickLblSkip val="1"/>
        <c:noMultiLvlLbl val="0"/>
      </c:catAx>
      <c:valAx>
        <c:axId val="54500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L37" sqref="L37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236</v>
      </c>
      <c r="C5" s="35">
        <f>B5/B10</f>
        <v>0.007158456685270566</v>
      </c>
      <c r="D5" s="36">
        <v>0</v>
      </c>
      <c r="E5" s="35">
        <f>D5/D10</f>
        <v>0</v>
      </c>
      <c r="F5" s="37">
        <v>29</v>
      </c>
      <c r="G5" s="35">
        <f>F5/F10</f>
        <v>0.013816102906145784</v>
      </c>
      <c r="H5" s="37">
        <v>26</v>
      </c>
      <c r="I5" s="35">
        <f>H5/H10</f>
        <v>0.0056143381559058516</v>
      </c>
      <c r="J5" s="37">
        <v>68</v>
      </c>
      <c r="K5" s="35">
        <f>J5/J10</f>
        <v>0.007441453272050777</v>
      </c>
      <c r="L5" s="37">
        <v>54</v>
      </c>
      <c r="M5" s="35">
        <f>L5/L10</f>
        <v>0.00786598689002185</v>
      </c>
      <c r="N5" s="37">
        <v>33</v>
      </c>
      <c r="O5" s="35">
        <f>N5/N10</f>
        <v>0.0050644567219152855</v>
      </c>
      <c r="P5" s="37">
        <v>24</v>
      </c>
      <c r="Q5" s="35">
        <f>P5/P10</f>
        <v>0.007453416149068323</v>
      </c>
      <c r="R5" s="37">
        <v>2</v>
      </c>
      <c r="S5" s="21">
        <f>R5/R10</f>
        <v>0.006230529595015576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7594</v>
      </c>
      <c r="C6" s="35">
        <f>B6/B10</f>
        <v>0.2303445765590876</v>
      </c>
      <c r="D6" s="36">
        <v>64</v>
      </c>
      <c r="E6" s="35">
        <f>D6/D10</f>
        <v>0.3595505617977528</v>
      </c>
      <c r="F6" s="37">
        <v>435</v>
      </c>
      <c r="G6" s="35">
        <f>F6/F10</f>
        <v>0.20724154359218674</v>
      </c>
      <c r="H6" s="37">
        <v>649</v>
      </c>
      <c r="I6" s="35">
        <f>H6/H10</f>
        <v>0.14014251781472684</v>
      </c>
      <c r="J6" s="37">
        <v>1691</v>
      </c>
      <c r="K6" s="35">
        <f>J6/J10</f>
        <v>0.18505143357408624</v>
      </c>
      <c r="L6" s="37">
        <v>1740</v>
      </c>
      <c r="M6" s="35">
        <f>L6/L10</f>
        <v>0.2534595775673707</v>
      </c>
      <c r="N6" s="37">
        <v>1865</v>
      </c>
      <c r="O6" s="35">
        <f>N6/N10</f>
        <v>0.28621853898096994</v>
      </c>
      <c r="P6" s="37">
        <v>1024</v>
      </c>
      <c r="Q6" s="35">
        <f>P6/P10</f>
        <v>0.31801242236024846</v>
      </c>
      <c r="R6" s="37">
        <v>126</v>
      </c>
      <c r="S6" s="21">
        <f>R6/R10</f>
        <v>0.3925233644859813</v>
      </c>
      <c r="T6" s="11"/>
      <c r="U6" s="11"/>
      <c r="V6" s="25">
        <v>2020</v>
      </c>
      <c r="W6" s="28">
        <f>D10</f>
        <v>178</v>
      </c>
      <c r="X6" s="28">
        <f>F10</f>
        <v>2099</v>
      </c>
      <c r="Y6" s="28">
        <f>H10</f>
        <v>4631</v>
      </c>
      <c r="Z6" s="28">
        <f>J10</f>
        <v>9138</v>
      </c>
      <c r="AA6" s="28">
        <f>L10</f>
        <v>6865</v>
      </c>
      <c r="AB6" s="28">
        <f>N10</f>
        <v>6516</v>
      </c>
      <c r="AC6" s="28">
        <f>P10</f>
        <v>3220</v>
      </c>
      <c r="AD6" s="27">
        <f>R10</f>
        <v>321</v>
      </c>
      <c r="AE6" s="6"/>
    </row>
    <row r="7" spans="1:21" ht="15">
      <c r="A7" s="4" t="s">
        <v>11</v>
      </c>
      <c r="B7" s="34">
        <f t="shared" si="0"/>
        <v>12334</v>
      </c>
      <c r="C7" s="35">
        <f>B7/B10</f>
        <v>0.374120359136132</v>
      </c>
      <c r="D7" s="36">
        <v>70</v>
      </c>
      <c r="E7" s="35">
        <f>D7/D10</f>
        <v>0.39325842696629215</v>
      </c>
      <c r="F7" s="37">
        <v>836</v>
      </c>
      <c r="G7" s="35">
        <f>F7/F10</f>
        <v>0.3982848975702716</v>
      </c>
      <c r="H7" s="37">
        <v>1379</v>
      </c>
      <c r="I7" s="35">
        <f>H7/H10</f>
        <v>0.2977758583459296</v>
      </c>
      <c r="J7" s="37">
        <v>2873</v>
      </c>
      <c r="K7" s="35">
        <f>J7/J10</f>
        <v>0.31440140074414535</v>
      </c>
      <c r="L7" s="37">
        <v>2811</v>
      </c>
      <c r="M7" s="35">
        <f>L7/L10</f>
        <v>0.4094683175528041</v>
      </c>
      <c r="N7" s="37">
        <v>2919</v>
      </c>
      <c r="O7" s="35">
        <f>N7/N10</f>
        <v>0.4479742173112339</v>
      </c>
      <c r="P7" s="37">
        <v>1333</v>
      </c>
      <c r="Q7" s="35">
        <f>P7/P10</f>
        <v>0.4139751552795031</v>
      </c>
      <c r="R7" s="37">
        <v>113</v>
      </c>
      <c r="S7" s="21">
        <f>R7/R10</f>
        <v>0.35202492211838005</v>
      </c>
      <c r="T7" s="11"/>
      <c r="U7" s="11"/>
    </row>
    <row r="8" spans="1:25" ht="15">
      <c r="A8" s="4" t="s">
        <v>12</v>
      </c>
      <c r="B8" s="34">
        <f t="shared" si="0"/>
        <v>2666</v>
      </c>
      <c r="C8" s="35">
        <f>B8/B10</f>
        <v>0.08086629458869206</v>
      </c>
      <c r="D8" s="36">
        <v>44</v>
      </c>
      <c r="E8" s="35">
        <f>D8/D10</f>
        <v>0.24719101123595505</v>
      </c>
      <c r="F8" s="37">
        <v>348</v>
      </c>
      <c r="G8" s="35">
        <f>F8/F10</f>
        <v>0.16579323487374942</v>
      </c>
      <c r="H8" s="37">
        <v>370</v>
      </c>
      <c r="I8" s="35">
        <f>H8/H10</f>
        <v>0.07989635068019867</v>
      </c>
      <c r="J8" s="37">
        <v>616</v>
      </c>
      <c r="K8" s="35">
        <f>J8/J10</f>
        <v>0.06741081199387175</v>
      </c>
      <c r="L8" s="37">
        <v>502</v>
      </c>
      <c r="M8" s="35">
        <f>L8/L10</f>
        <v>0.07312454479242535</v>
      </c>
      <c r="N8" s="37">
        <v>515</v>
      </c>
      <c r="O8" s="35">
        <f>N8/N10</f>
        <v>0.07903621853898098</v>
      </c>
      <c r="P8" s="37">
        <v>249</v>
      </c>
      <c r="Q8" s="35">
        <f>P8/P10</f>
        <v>0.07732919254658385</v>
      </c>
      <c r="R8" s="37">
        <v>22</v>
      </c>
      <c r="S8" s="21">
        <f>R8/R10</f>
        <v>0.06853582554517133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10138</v>
      </c>
      <c r="C9" s="35">
        <f>B9/B10</f>
        <v>0.3075103130308178</v>
      </c>
      <c r="D9" s="36">
        <v>0</v>
      </c>
      <c r="E9" s="35">
        <f>D9/D10</f>
        <v>0</v>
      </c>
      <c r="F9" s="38">
        <f>119+332</f>
        <v>451</v>
      </c>
      <c r="G9" s="35">
        <f>F9/F10</f>
        <v>0.2148642210576465</v>
      </c>
      <c r="H9" s="38">
        <f>443+1764</f>
        <v>2207</v>
      </c>
      <c r="I9" s="35">
        <f>H9/H10</f>
        <v>0.47657093500323905</v>
      </c>
      <c r="J9" s="38">
        <f>861+3029</f>
        <v>3890</v>
      </c>
      <c r="K9" s="35">
        <f>J9/J10</f>
        <v>0.4256949004158459</v>
      </c>
      <c r="L9" s="38">
        <f>695+1063</f>
        <v>1758</v>
      </c>
      <c r="M9" s="35">
        <f>L9/L10</f>
        <v>0.256081573197378</v>
      </c>
      <c r="N9" s="38">
        <f>500+684</f>
        <v>1184</v>
      </c>
      <c r="O9" s="35">
        <f>N9/N10</f>
        <v>0.18170656844689995</v>
      </c>
      <c r="P9" s="38">
        <f>229+361</f>
        <v>590</v>
      </c>
      <c r="Q9" s="35">
        <f>P9/P10</f>
        <v>0.18322981366459629</v>
      </c>
      <c r="R9" s="38">
        <f>13+45</f>
        <v>58</v>
      </c>
      <c r="S9" s="21">
        <f>R9/R10</f>
        <v>0.1806853582554517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32968</v>
      </c>
      <c r="C10" s="32">
        <f>B10/B10</f>
        <v>1</v>
      </c>
      <c r="D10" s="33">
        <f>SUM(D5:D9)</f>
        <v>178</v>
      </c>
      <c r="E10" s="32">
        <f>D10/D10</f>
        <v>1</v>
      </c>
      <c r="F10" s="33">
        <f>SUM(F5:F9)</f>
        <v>2099</v>
      </c>
      <c r="G10" s="32">
        <f>F10/F10</f>
        <v>1</v>
      </c>
      <c r="H10" s="33">
        <f>SUM(H5:H9)</f>
        <v>4631</v>
      </c>
      <c r="I10" s="32">
        <f>H10/H10</f>
        <v>1</v>
      </c>
      <c r="J10" s="33">
        <f>SUM(J5:J9)</f>
        <v>9138</v>
      </c>
      <c r="K10" s="32">
        <f>J10/J10</f>
        <v>1</v>
      </c>
      <c r="L10" s="33">
        <f>SUM(L5:L9)</f>
        <v>6865</v>
      </c>
      <c r="M10" s="32">
        <f>L10/L10</f>
        <v>1</v>
      </c>
      <c r="N10" s="33">
        <f>SUM(N5:N9)</f>
        <v>6516</v>
      </c>
      <c r="O10" s="32">
        <f>N10/N10</f>
        <v>1</v>
      </c>
      <c r="P10" s="33">
        <f>SUM(P5:P9)</f>
        <v>3220</v>
      </c>
      <c r="Q10" s="32">
        <f>P10/P10</f>
        <v>1</v>
      </c>
      <c r="R10" s="33">
        <f>SUM(R5:R9)</f>
        <v>321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2020-12-07T11:35:39Z</cp:lastPrinted>
  <dcterms:created xsi:type="dcterms:W3CDTF">2003-11-05T09:55:20Z</dcterms:created>
  <dcterms:modified xsi:type="dcterms:W3CDTF">2020-12-07T11:58:06Z</dcterms:modified>
  <cp:category/>
  <cp:version/>
  <cp:contentType/>
  <cp:contentStatus/>
</cp:coreProperties>
</file>